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2695" windowHeight="889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45621"/>
</workbook>
</file>

<file path=xl/calcChain.xml><?xml version="1.0" encoding="utf-8"?>
<calcChain xmlns="http://schemas.openxmlformats.org/spreadsheetml/2006/main">
  <c r="AJ34" i="2" l="1"/>
  <c r="AJ25" i="2"/>
  <c r="AJ26" i="2"/>
  <c r="AJ27" i="2"/>
  <c r="AJ28" i="2"/>
  <c r="AJ29" i="2"/>
  <c r="AJ30" i="2"/>
  <c r="AJ32" i="2"/>
  <c r="AJ33" i="2"/>
  <c r="AJ16" i="2"/>
  <c r="AJ17" i="2"/>
  <c r="AJ18" i="2"/>
  <c r="AJ19" i="2"/>
  <c r="AJ20" i="2"/>
  <c r="AJ21" i="2"/>
  <c r="AJ22" i="2"/>
  <c r="AJ23" i="2"/>
  <c r="AJ24" i="2"/>
  <c r="AJ13" i="2"/>
  <c r="AJ14" i="2"/>
  <c r="AJ10" i="2"/>
  <c r="AJ11" i="2"/>
  <c r="AJ9" i="2"/>
  <c r="AJ8" i="2"/>
  <c r="M35" i="2" l="1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L35" i="2"/>
</calcChain>
</file>

<file path=xl/sharedStrings.xml><?xml version="1.0" encoding="utf-8"?>
<sst xmlns="http://schemas.openxmlformats.org/spreadsheetml/2006/main" count="96" uniqueCount="67">
  <si>
    <t>Наименование показателя</t>
  </si>
  <si>
    <t/>
  </si>
  <si>
    <t>Уточненная роспись/план</t>
  </si>
  <si>
    <t>Финансирование</t>
  </si>
  <si>
    <t>Остаток</t>
  </si>
  <si>
    <t>Остаток росписи/плана</t>
  </si>
  <si>
    <t>Исполнение росписи/плана</t>
  </si>
  <si>
    <t>Остаток лимитов</t>
  </si>
  <si>
    <t>Исполнение лимитов</t>
  </si>
  <si>
    <t>0102</t>
  </si>
  <si>
    <t>0104</t>
  </si>
  <si>
    <t>0105</t>
  </si>
  <si>
    <t>0106</t>
  </si>
  <si>
    <t>0111</t>
  </si>
  <si>
    <t>0113</t>
  </si>
  <si>
    <t>0203</t>
  </si>
  <si>
    <t>0309</t>
  </si>
  <si>
    <t>0405</t>
  </si>
  <si>
    <t>0409</t>
  </si>
  <si>
    <t>0412</t>
  </si>
  <si>
    <t>0501</t>
  </si>
  <si>
    <t>0701</t>
  </si>
  <si>
    <t>0702</t>
  </si>
  <si>
    <t>0703</t>
  </si>
  <si>
    <t>0707</t>
  </si>
  <si>
    <t>0709</t>
  </si>
  <si>
    <t>0801</t>
  </si>
  <si>
    <t>1001</t>
  </si>
  <si>
    <t>1004</t>
  </si>
  <si>
    <t>1006</t>
  </si>
  <si>
    <t>1101</t>
  </si>
  <si>
    <t>1301</t>
  </si>
  <si>
    <t>1401</t>
  </si>
  <si>
    <t>ВСЕГО РАСХОДОВ:</t>
  </si>
  <si>
    <t>Разд. Подр.</t>
  </si>
  <si>
    <t>Первоначальный план в тыс. руб.</t>
  </si>
  <si>
    <t>Уточненный план в тыс.руб.</t>
  </si>
  <si>
    <t>Исполнено в тыс.руб.</t>
  </si>
  <si>
    <t>Пояснения отклонений от первоначального
плана (более 5%)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</si>
  <si>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</si>
  <si>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</si>
  <si>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</si>
  <si>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</si>
  <si>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Обслуживание государственного и муниципального долга</t>
  </si>
  <si>
    <t xml:space="preserve">      Другие общегосударственные вопросы</t>
  </si>
  <si>
    <t xml:space="preserve">      Мобилизационная и вневойсковая подготовка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</si>
  <si>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</si>
  <si>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 xml:space="preserve">      Сельское хозяйство и рыболовство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</si>
  <si>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</si>
  <si>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</si>
  <si>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  Жилищное хозяйство</t>
  </si>
  <si>
    <t xml:space="preserve">      Дошкольное образование</t>
  </si>
  <si>
    <t xml:space="preserve">      Общее образование</t>
  </si>
  <si>
    <t xml:space="preserve">      Дополнительное образование детей</t>
  </si>
  <si>
    <t xml:space="preserve">      Молодежная политика и оздоровление детей</t>
  </si>
  <si>
    <t xml:space="preserve">      Другие вопросы в области образования</t>
  </si>
  <si>
    <t xml:space="preserve">      Культура</t>
  </si>
  <si>
    <t xml:space="preserve">      Пенсионное обеспечение</t>
  </si>
  <si>
    <t xml:space="preserve">      Охрана семьи и детства</t>
  </si>
  <si>
    <t xml:space="preserve">      Другие вопросы в области социальной политики</t>
  </si>
  <si>
    <t xml:space="preserve">      Физическая культура</t>
  </si>
  <si>
    <t xml:space="preserve">      Обслуживание государственного внутреннего и муниципального долга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</si>
  <si>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</si>
  <si>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Отсутствие потребности</t>
  </si>
  <si>
    <t xml:space="preserve">      Транспорт</t>
  </si>
  <si>
    <t>Коммунальное хозяйствао</t>
  </si>
  <si>
    <t>Исполнение бюджета Шимского муниципального района за 2021 год по разделам и подразделам классификации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</si>
</sst>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3" fillId="0" borderId="2">
      <alignment horizontal="left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1" fontId="1" fillId="0" borderId="2">
      <alignment horizontal="left" vertical="top" wrapText="1" indent="2"/>
    </xf>
    <xf numFmtId="0" fontId="1" fillId="3" borderId="1">
      <alignment shrinkToFit="1"/>
    </xf>
    <xf numFmtId="0" fontId="1" fillId="0" borderId="1">
      <alignment vertical="top"/>
    </xf>
    <xf numFmtId="0" fontId="1" fillId="3" borderId="1">
      <alignment horizontal="center"/>
    </xf>
    <xf numFmtId="0" fontId="1" fillId="3" borderId="1">
      <alignment horizontal="left"/>
    </xf>
    <xf numFmtId="4" fontId="3" fillId="4" borderId="2">
      <alignment horizontal="right" vertical="top" shrinkToFit="1"/>
    </xf>
    <xf numFmtId="10" fontId="3" fillId="4" borderId="2">
      <alignment horizontal="right" vertical="top" shrinkToFit="1"/>
    </xf>
  </cellStyleXfs>
  <cellXfs count="8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2" xfId="28" applyNumberFormat="1" applyProtection="1">
      <alignment horizontal="center" vertical="center" wrapText="1"/>
    </xf>
    <xf numFmtId="1" fontId="1" fillId="0" borderId="2" xfId="30" applyProtection="1">
      <alignment horizontal="center" vertical="top" shrinkToFit="1"/>
    </xf>
    <xf numFmtId="1" fontId="1" fillId="0" borderId="2" xfId="30" applyNumberFormat="1" applyProtection="1">
      <alignment horizontal="center" vertical="top" shrinkToFit="1"/>
    </xf>
    <xf numFmtId="4" fontId="1" fillId="0" borderId="2" xfId="31" applyProtection="1">
      <alignment horizontal="right" vertical="top" shrinkToFit="1"/>
    </xf>
    <xf numFmtId="10" fontId="1" fillId="0" borderId="2" xfId="32" applyProtection="1">
      <alignment horizontal="right" vertical="top" shrinkToFit="1"/>
    </xf>
    <xf numFmtId="4" fontId="3" fillId="2" borderId="2" xfId="34" applyProtection="1">
      <alignment horizontal="right" vertical="top" shrinkToFit="1"/>
    </xf>
    <xf numFmtId="10" fontId="3" fillId="2" borderId="2" xfId="35" applyProtection="1">
      <alignment horizontal="right" vertical="top" shrinkToFit="1"/>
    </xf>
    <xf numFmtId="0" fontId="1" fillId="0" borderId="1" xfId="36" applyNumberFormat="1" applyProtection="1">
      <alignment horizontal="left" wrapText="1"/>
    </xf>
    <xf numFmtId="4" fontId="1" fillId="0" borderId="5" xfId="31" applyBorder="1" applyProtection="1">
      <alignment horizontal="right" vertical="top" shrinkToFit="1"/>
    </xf>
    <xf numFmtId="4" fontId="3" fillId="2" borderId="5" xfId="34" applyBorder="1" applyProtection="1">
      <alignment horizontal="right" vertical="top" shrinkToFit="1"/>
    </xf>
    <xf numFmtId="0" fontId="0" fillId="0" borderId="3" xfId="0" applyBorder="1" applyProtection="1">
      <protection locked="0"/>
    </xf>
    <xf numFmtId="0" fontId="3" fillId="2" borderId="2" xfId="34" applyNumberFormat="1" applyAlignment="1" applyProtection="1">
      <alignment vertical="top" wrapText="1"/>
    </xf>
    <xf numFmtId="10" fontId="5" fillId="5" borderId="4" xfId="32" applyFont="1" applyFill="1" applyBorder="1" applyProtection="1">
      <alignment horizontal="right" vertical="top" shrinkToFit="1"/>
    </xf>
    <xf numFmtId="0" fontId="3" fillId="2" borderId="2" xfId="34" applyNumberFormat="1" applyAlignment="1" applyProtection="1">
      <alignment horizontal="left" vertical="top" wrapText="1"/>
    </xf>
    <xf numFmtId="4" fontId="1" fillId="0" borderId="2" xfId="31" applyFill="1" applyProtection="1">
      <alignment horizontal="right" vertical="top" shrinkToFit="1"/>
    </xf>
    <xf numFmtId="4" fontId="1" fillId="6" borderId="2" xfId="31" applyFill="1" applyProtection="1">
      <alignment horizontal="right" vertical="top" shrinkToFit="1"/>
    </xf>
    <xf numFmtId="0" fontId="0" fillId="6" borderId="0" xfId="0" applyFill="1" applyAlignment="1" applyProtection="1">
      <alignment vertical="top"/>
      <protection locked="0"/>
    </xf>
    <xf numFmtId="0" fontId="1" fillId="0" borderId="1" xfId="36" applyNumberFormat="1" applyProtection="1">
      <alignment horizontal="left" wrapText="1"/>
    </xf>
    <xf numFmtId="0" fontId="1" fillId="0" borderId="1" xfId="36" applyProtection="1">
      <alignment horizontal="left" wrapText="1"/>
      <protection locked="0"/>
    </xf>
    <xf numFmtId="0" fontId="3" fillId="0" borderId="2" xfId="33" applyNumberFormat="1" applyProtection="1">
      <alignment horizontal="left"/>
    </xf>
    <xf numFmtId="0" fontId="3" fillId="0" borderId="2" xfId="33" applyProtection="1">
      <alignment horizontal="left"/>
      <protection locked="0"/>
    </xf>
    <xf numFmtId="0" fontId="1" fillId="0" borderId="2" xfId="28" applyNumberFormat="1" applyProtection="1">
      <alignment horizontal="center" vertical="center" wrapText="1"/>
    </xf>
    <xf numFmtId="0" fontId="1" fillId="0" borderId="2" xfId="28" applyProtection="1">
      <alignment horizontal="center" vertical="center" wrapText="1"/>
      <protection locked="0"/>
    </xf>
    <xf numFmtId="0" fontId="1" fillId="0" borderId="4" xfId="28" applyNumberFormat="1" applyBorder="1" applyProtection="1">
      <alignment horizontal="center" vertical="center" wrapText="1"/>
    </xf>
    <xf numFmtId="0" fontId="1" fillId="0" borderId="4" xfId="28" applyBorder="1" applyProtection="1">
      <alignment horizontal="center" vertical="center" wrapText="1"/>
      <protection locked="0"/>
    </xf>
    <xf numFmtId="0" fontId="1" fillId="0" borderId="5" xfId="28" applyNumberFormat="1" applyBorder="1" applyProtection="1">
      <alignment horizontal="center" vertical="center" wrapText="1"/>
    </xf>
    <xf numFmtId="0" fontId="1" fillId="0" borderId="5" xfId="28" applyBorder="1" applyProtection="1">
      <alignment horizontal="center" vertical="center" wrapText="1"/>
      <protection locked="0"/>
    </xf>
    <xf numFmtId="0" fontId="1" fillId="0" borderId="2" xfId="21" applyNumberFormat="1" applyProtection="1">
      <alignment horizontal="center" vertical="center" wrapText="1"/>
    </xf>
    <xf numFmtId="0" fontId="1" fillId="0" borderId="2" xfId="21" applyProtection="1">
      <alignment horizontal="center" vertical="center" wrapText="1"/>
      <protection locked="0"/>
    </xf>
    <xf numFmtId="0" fontId="1" fillId="0" borderId="2" xfId="22" applyNumberFormat="1" applyProtection="1">
      <alignment horizontal="center" vertical="center" wrapText="1"/>
    </xf>
    <xf numFmtId="0" fontId="1" fillId="0" borderId="2" xfId="22" applyProtection="1">
      <alignment horizontal="center" vertical="center" wrapText="1"/>
      <protection locked="0"/>
    </xf>
    <xf numFmtId="0" fontId="1" fillId="0" borderId="2" xfId="23" applyNumberFormat="1" applyProtection="1">
      <alignment horizontal="center" vertical="center" wrapText="1"/>
    </xf>
    <xf numFmtId="0" fontId="1" fillId="0" borderId="2" xfId="23" applyProtection="1">
      <alignment horizontal="center" vertical="center" wrapText="1"/>
      <protection locked="0"/>
    </xf>
    <xf numFmtId="0" fontId="1" fillId="0" borderId="2" xfId="26" applyNumberFormat="1" applyProtection="1">
      <alignment horizontal="center" vertical="center" wrapText="1"/>
    </xf>
    <xf numFmtId="0" fontId="1" fillId="0" borderId="2" xfId="26" applyProtection="1">
      <alignment horizontal="center" vertical="center" wrapText="1"/>
      <protection locked="0"/>
    </xf>
    <xf numFmtId="0" fontId="1" fillId="0" borderId="2" xfId="27" applyNumberFormat="1" applyProtection="1">
      <alignment horizontal="center" vertical="center" wrapText="1"/>
    </xf>
    <xf numFmtId="0" fontId="1" fillId="0" borderId="2" xfId="27" applyProtection="1">
      <alignment horizontal="center" vertical="center" wrapText="1"/>
      <protection locked="0"/>
    </xf>
    <xf numFmtId="0" fontId="1" fillId="0" borderId="1" xfId="1" applyNumberFormat="1" applyProtection="1">
      <alignment wrapText="1"/>
    </xf>
    <xf numFmtId="0" fontId="1" fillId="0" borderId="1" xfId="1" applyProtection="1">
      <alignment wrapText="1"/>
      <protection locked="0"/>
    </xf>
    <xf numFmtId="0" fontId="1" fillId="0" borderId="1" xfId="5" applyNumberFormat="1" applyProtection="1">
      <alignment horizontal="right"/>
    </xf>
    <xf numFmtId="0" fontId="1" fillId="0" borderId="1" xfId="5" applyProtection="1">
      <alignment horizontal="right"/>
      <protection locked="0"/>
    </xf>
    <xf numFmtId="0" fontId="1" fillId="0" borderId="2" xfId="15" applyNumberFormat="1" applyProtection="1">
      <alignment horizontal="center" vertical="center" wrapText="1"/>
    </xf>
    <xf numFmtId="0" fontId="1" fillId="0" borderId="2" xfId="15" applyProtection="1">
      <alignment horizontal="center" vertical="center" wrapText="1"/>
      <protection locked="0"/>
    </xf>
    <xf numFmtId="0" fontId="1" fillId="0" borderId="2" xfId="16" applyNumberFormat="1" applyProtection="1">
      <alignment horizontal="center" vertical="center" wrapText="1"/>
    </xf>
    <xf numFmtId="0" fontId="1" fillId="0" borderId="2" xfId="16" applyProtection="1">
      <alignment horizontal="center" vertical="center" wrapText="1"/>
      <protection locked="0"/>
    </xf>
    <xf numFmtId="0" fontId="1" fillId="0" borderId="2" xfId="17" applyNumberFormat="1" applyProtection="1">
      <alignment horizontal="center" vertical="center" wrapText="1"/>
    </xf>
    <xf numFmtId="0" fontId="1" fillId="0" borderId="2" xfId="17" applyProtection="1">
      <alignment horizontal="center" vertical="center" wrapText="1"/>
      <protection locked="0"/>
    </xf>
    <xf numFmtId="0" fontId="1" fillId="0" borderId="2" xfId="24" applyNumberFormat="1" applyProtection="1">
      <alignment horizontal="center" vertical="center" wrapText="1"/>
    </xf>
    <xf numFmtId="0" fontId="1" fillId="0" borderId="2" xfId="24" applyProtection="1">
      <alignment horizontal="center" vertical="center" wrapText="1"/>
      <protection locked="0"/>
    </xf>
    <xf numFmtId="0" fontId="1" fillId="0" borderId="2" xfId="25" applyNumberFormat="1" applyProtection="1">
      <alignment horizontal="center" vertical="center" wrapText="1"/>
    </xf>
    <xf numFmtId="0" fontId="1" fillId="0" borderId="2" xfId="25" applyProtection="1">
      <alignment horizontal="center" vertical="center" wrapText="1"/>
      <protection locked="0"/>
    </xf>
    <xf numFmtId="0" fontId="1" fillId="0" borderId="2" xfId="18" applyNumberFormat="1" applyProtection="1">
      <alignment horizontal="center" vertical="center" wrapText="1"/>
    </xf>
    <xf numFmtId="0" fontId="1" fillId="0" borderId="2" xfId="18" applyProtection="1">
      <alignment horizontal="center" vertical="center" wrapText="1"/>
      <protection locked="0"/>
    </xf>
    <xf numFmtId="0" fontId="2" fillId="0" borderId="1" xfId="3" applyNumberFormat="1" applyAlignment="1" applyProtection="1">
      <alignment horizontal="center" wrapText="1"/>
    </xf>
    <xf numFmtId="0" fontId="1" fillId="0" borderId="6" xfId="9" applyNumberFormat="1" applyBorder="1" applyProtection="1">
      <alignment horizontal="center" vertical="center" wrapText="1"/>
    </xf>
    <xf numFmtId="0" fontId="1" fillId="0" borderId="7" xfId="9" applyNumberFormat="1" applyBorder="1" applyProtection="1">
      <alignment horizontal="center" vertical="center" wrapText="1"/>
    </xf>
    <xf numFmtId="0" fontId="1" fillId="0" borderId="2" xfId="20" applyNumberFormat="1" applyProtection="1">
      <alignment horizontal="center" vertical="center" wrapText="1"/>
    </xf>
    <xf numFmtId="0" fontId="1" fillId="0" borderId="2" xfId="20" applyProtection="1">
      <alignment horizontal="center" vertical="center" wrapText="1"/>
      <protection locked="0"/>
    </xf>
    <xf numFmtId="0" fontId="1" fillId="0" borderId="2" xfId="19" applyNumberFormat="1" applyProtection="1">
      <alignment horizontal="center" vertical="center" wrapText="1"/>
    </xf>
    <xf numFmtId="0" fontId="1" fillId="0" borderId="2" xfId="19" applyProtection="1">
      <alignment horizontal="center" vertical="center" wrapText="1"/>
      <protection locked="0"/>
    </xf>
    <xf numFmtId="0" fontId="1" fillId="0" borderId="2" xfId="6" applyNumberFormat="1" applyProtection="1">
      <alignment horizontal="center" vertical="center" wrapText="1"/>
    </xf>
    <xf numFmtId="0" fontId="1" fillId="0" borderId="2" xfId="6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2" xfId="8" applyNumberFormat="1" applyProtection="1">
      <alignment horizontal="center" vertical="center" wrapText="1"/>
    </xf>
    <xf numFmtId="0" fontId="1" fillId="0" borderId="2" xfId="8" applyProtection="1">
      <alignment horizontal="center" vertical="center" wrapText="1"/>
      <protection locked="0"/>
    </xf>
    <xf numFmtId="0" fontId="1" fillId="0" borderId="2" xfId="9" applyNumberFormat="1" applyProtection="1">
      <alignment horizontal="center" vertical="center" wrapText="1"/>
    </xf>
    <xf numFmtId="0" fontId="1" fillId="0" borderId="2" xfId="9" applyProtection="1">
      <alignment horizontal="center" vertical="center" wrapText="1"/>
      <protection locked="0"/>
    </xf>
    <xf numFmtId="0" fontId="1" fillId="0" borderId="2" xfId="10" applyNumberFormat="1" applyProtection="1">
      <alignment horizontal="center" vertical="center" wrapText="1"/>
    </xf>
    <xf numFmtId="0" fontId="1" fillId="0" borderId="2" xfId="10" applyProtection="1">
      <alignment horizontal="center" vertical="center" wrapText="1"/>
      <protection locked="0"/>
    </xf>
    <xf numFmtId="0" fontId="1" fillId="0" borderId="2" xfId="11" applyNumberFormat="1" applyProtection="1">
      <alignment horizontal="center" vertical="center" wrapText="1"/>
    </xf>
    <xf numFmtId="0" fontId="1" fillId="0" borderId="2" xfId="11" applyProtection="1">
      <alignment horizontal="center" vertical="center" wrapText="1"/>
      <protection locked="0"/>
    </xf>
    <xf numFmtId="0" fontId="1" fillId="0" borderId="2" xfId="12" applyNumberFormat="1" applyProtection="1">
      <alignment horizontal="center" vertical="center" wrapText="1"/>
    </xf>
    <xf numFmtId="0" fontId="1" fillId="0" borderId="2" xfId="12" applyProtection="1">
      <alignment horizontal="center" vertical="center" wrapText="1"/>
      <protection locked="0"/>
    </xf>
    <xf numFmtId="0" fontId="1" fillId="0" borderId="2" xfId="13" applyNumberFormat="1" applyProtection="1">
      <alignment horizontal="center" vertical="center" wrapText="1"/>
    </xf>
    <xf numFmtId="0" fontId="1" fillId="0" borderId="2" xfId="13" applyProtection="1">
      <alignment horizontal="center" vertical="center" wrapText="1"/>
      <protection locked="0"/>
    </xf>
    <xf numFmtId="0" fontId="1" fillId="0" borderId="2" xfId="14" applyNumberFormat="1" applyProtection="1">
      <alignment horizontal="center" vertical="center" wrapText="1"/>
    </xf>
    <xf numFmtId="0" fontId="1" fillId="0" borderId="2" xfId="14" applyProtection="1">
      <alignment horizontal="center" vertical="center" wrapText="1"/>
      <protection locked="0"/>
    </xf>
    <xf numFmtId="2" fontId="1" fillId="0" borderId="4" xfId="32" applyNumberFormat="1" applyBorder="1" applyProtection="1">
      <alignment horizontal="right" vertical="top" shrinkToFit="1"/>
    </xf>
  </cellXfs>
  <cellStyles count="50">
    <cellStyle name="br" xfId="39"/>
    <cellStyle name="col" xfId="38"/>
    <cellStyle name="style0" xfId="40"/>
    <cellStyle name="td" xfId="41"/>
    <cellStyle name="tr" xfId="37"/>
    <cellStyle name="xl21" xfId="42"/>
    <cellStyle name="xl22" xfId="6"/>
    <cellStyle name="xl23" xfId="43"/>
    <cellStyle name="xl24" xfId="2"/>
    <cellStyle name="xl25" xfId="7"/>
    <cellStyle name="xl26" xfId="30"/>
    <cellStyle name="xl27" xfId="8"/>
    <cellStyle name="xl28" xfId="9"/>
    <cellStyle name="xl29" xfId="10"/>
    <cellStyle name="xl30" xfId="11"/>
    <cellStyle name="xl31" xfId="12"/>
    <cellStyle name="xl32" xfId="13"/>
    <cellStyle name="xl33" xfId="44"/>
    <cellStyle name="xl34" xfId="14"/>
    <cellStyle name="xl35" xfId="15"/>
    <cellStyle name="xl36" xfId="16"/>
    <cellStyle name="xl37" xfId="33"/>
    <cellStyle name="xl38" xfId="17"/>
    <cellStyle name="xl39" xfId="31"/>
    <cellStyle name="xl40" xfId="34"/>
    <cellStyle name="xl41" xfId="1"/>
    <cellStyle name="xl42" xfId="18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36"/>
    <cellStyle name="xl54" xfId="32"/>
    <cellStyle name="xl55" xfId="35"/>
    <cellStyle name="xl56" xfId="3"/>
    <cellStyle name="xl57" xfId="4"/>
    <cellStyle name="xl58" xfId="5"/>
    <cellStyle name="xl59" xfId="45"/>
    <cellStyle name="xl60" xfId="29"/>
    <cellStyle name="xl61" xfId="46"/>
    <cellStyle name="xl62" xfId="47"/>
    <cellStyle name="xl63" xfId="48"/>
    <cellStyle name="xl64" xfId="49"/>
    <cellStyle name="Обычный" xfId="0" builtinId="0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7"/>
  <sheetViews>
    <sheetView showGridLines="0" tabSelected="1" zoomScaleNormal="100" workbookViewId="0">
      <pane ySplit="7" topLeftCell="A17" activePane="bottomLeft" state="frozen"/>
      <selection pane="bottomLeft" activeCell="AK33" sqref="AK33"/>
    </sheetView>
  </sheetViews>
  <sheetFormatPr defaultRowHeight="15" x14ac:dyDescent="0.25"/>
  <cols>
    <col min="1" max="1" width="48.7109375" style="1" customWidth="1"/>
    <col min="2" max="2" width="9.140625" style="1" hidden="1"/>
    <col min="3" max="3" width="7.7109375" style="1" customWidth="1"/>
    <col min="4" max="11" width="9.140625" style="1" hidden="1"/>
    <col min="12" max="12" width="15.5703125" style="1" customWidth="1"/>
    <col min="13" max="13" width="14.7109375" style="1" hidden="1" customWidth="1"/>
    <col min="14" max="20" width="9.140625" style="1" hidden="1"/>
    <col min="21" max="21" width="11.7109375" style="1" customWidth="1"/>
    <col min="22" max="27" width="9.140625" style="1" hidden="1"/>
    <col min="28" max="28" width="11.7109375" style="1" hidden="1" customWidth="1"/>
    <col min="29" max="29" width="9.140625" style="1" hidden="1"/>
    <col min="30" max="30" width="11.7109375" style="1" customWidth="1"/>
    <col min="31" max="33" width="9.140625" style="1" hidden="1"/>
    <col min="34" max="34" width="11.7109375" style="1" hidden="1" customWidth="1"/>
    <col min="35" max="35" width="14.7109375" style="1" hidden="1" customWidth="1"/>
    <col min="36" max="36" width="14.7109375" style="1" customWidth="1"/>
    <col min="37" max="37" width="23.140625" style="1" customWidth="1"/>
    <col min="38" max="39" width="11.7109375" style="1" hidden="1" customWidth="1"/>
    <col min="40" max="40" width="0.28515625" style="1" customWidth="1"/>
    <col min="41" max="41" width="9.140625" style="1" customWidth="1"/>
    <col min="42" max="16384" width="9.140625" style="1"/>
  </cols>
  <sheetData>
    <row r="1" spans="1:41" x14ac:dyDescent="0.2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5.2" customHeigh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.95" customHeight="1" x14ac:dyDescent="0.25">
      <c r="A3" s="57" t="s">
        <v>66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3"/>
      <c r="AO3" s="2"/>
    </row>
    <row r="4" spans="1:41" ht="15.7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3"/>
      <c r="AO4" s="2"/>
    </row>
    <row r="5" spans="1:41" ht="12.75" customHeigh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2"/>
    </row>
    <row r="6" spans="1:41" ht="26.25" customHeight="1" x14ac:dyDescent="0.25">
      <c r="A6" s="64" t="s">
        <v>0</v>
      </c>
      <c r="B6" s="66" t="s">
        <v>1</v>
      </c>
      <c r="C6" s="68" t="s">
        <v>34</v>
      </c>
      <c r="D6" s="70" t="s">
        <v>1</v>
      </c>
      <c r="E6" s="72" t="s">
        <v>1</v>
      </c>
      <c r="F6" s="74" t="s">
        <v>1</v>
      </c>
      <c r="G6" s="76" t="s">
        <v>1</v>
      </c>
      <c r="H6" s="78" t="s">
        <v>1</v>
      </c>
      <c r="I6" s="80" t="s">
        <v>1</v>
      </c>
      <c r="J6" s="45" t="s">
        <v>1</v>
      </c>
      <c r="K6" s="47" t="s">
        <v>1</v>
      </c>
      <c r="L6" s="49" t="s">
        <v>35</v>
      </c>
      <c r="M6" s="55" t="s">
        <v>2</v>
      </c>
      <c r="N6" s="62" t="s">
        <v>1</v>
      </c>
      <c r="O6" s="60" t="s">
        <v>1</v>
      </c>
      <c r="P6" s="31" t="s">
        <v>1</v>
      </c>
      <c r="Q6" s="33" t="s">
        <v>1</v>
      </c>
      <c r="R6" s="35" t="s">
        <v>1</v>
      </c>
      <c r="S6" s="51" t="s">
        <v>1</v>
      </c>
      <c r="T6" s="53" t="s">
        <v>1</v>
      </c>
      <c r="U6" s="37" t="s">
        <v>36</v>
      </c>
      <c r="V6" s="39" t="s">
        <v>1</v>
      </c>
      <c r="W6" s="4" t="s">
        <v>1</v>
      </c>
      <c r="X6" s="25" t="s">
        <v>1</v>
      </c>
      <c r="Y6" s="25" t="s">
        <v>1</v>
      </c>
      <c r="Z6" s="25" t="s">
        <v>1</v>
      </c>
      <c r="AA6" s="25" t="s">
        <v>1</v>
      </c>
      <c r="AB6" s="25" t="s">
        <v>3</v>
      </c>
      <c r="AC6" s="4" t="s">
        <v>1</v>
      </c>
      <c r="AD6" s="25" t="s">
        <v>37</v>
      </c>
      <c r="AE6" s="25" t="s">
        <v>1</v>
      </c>
      <c r="AF6" s="25" t="s">
        <v>1</v>
      </c>
      <c r="AG6" s="4" t="s">
        <v>1</v>
      </c>
      <c r="AH6" s="25" t="s">
        <v>4</v>
      </c>
      <c r="AI6" s="25" t="s">
        <v>5</v>
      </c>
      <c r="AJ6" s="27" t="s">
        <v>6</v>
      </c>
      <c r="AK6" s="58" t="s">
        <v>38</v>
      </c>
      <c r="AL6" s="29" t="s">
        <v>7</v>
      </c>
      <c r="AM6" s="25" t="s">
        <v>8</v>
      </c>
      <c r="AN6" s="25" t="s">
        <v>1</v>
      </c>
      <c r="AO6" s="2"/>
    </row>
    <row r="7" spans="1:41" ht="22.5" customHeight="1" x14ac:dyDescent="0.25">
      <c r="A7" s="65"/>
      <c r="B7" s="67"/>
      <c r="C7" s="69"/>
      <c r="D7" s="71"/>
      <c r="E7" s="73"/>
      <c r="F7" s="75"/>
      <c r="G7" s="77"/>
      <c r="H7" s="79"/>
      <c r="I7" s="81"/>
      <c r="J7" s="46"/>
      <c r="K7" s="48"/>
      <c r="L7" s="50"/>
      <c r="M7" s="56"/>
      <c r="N7" s="63"/>
      <c r="O7" s="61"/>
      <c r="P7" s="32"/>
      <c r="Q7" s="34"/>
      <c r="R7" s="36"/>
      <c r="S7" s="52"/>
      <c r="T7" s="54"/>
      <c r="U7" s="38"/>
      <c r="V7" s="40"/>
      <c r="W7" s="4"/>
      <c r="X7" s="26"/>
      <c r="Y7" s="26"/>
      <c r="Z7" s="26"/>
      <c r="AA7" s="26"/>
      <c r="AB7" s="26"/>
      <c r="AC7" s="4"/>
      <c r="AD7" s="26"/>
      <c r="AE7" s="26"/>
      <c r="AF7" s="26"/>
      <c r="AG7" s="4"/>
      <c r="AH7" s="26"/>
      <c r="AI7" s="26"/>
      <c r="AJ7" s="28"/>
      <c r="AK7" s="59"/>
      <c r="AL7" s="30"/>
      <c r="AM7" s="26"/>
      <c r="AN7" s="26"/>
      <c r="AO7" s="2"/>
    </row>
    <row r="8" spans="1:41" ht="38.25" x14ac:dyDescent="0.25">
      <c r="A8" s="15" t="s">
        <v>39</v>
      </c>
      <c r="B8" s="5"/>
      <c r="C8" s="6" t="s">
        <v>9</v>
      </c>
      <c r="D8" s="5"/>
      <c r="E8" s="5"/>
      <c r="F8" s="5"/>
      <c r="G8" s="5"/>
      <c r="H8" s="5"/>
      <c r="I8" s="5"/>
      <c r="J8" s="5"/>
      <c r="K8" s="5"/>
      <c r="L8" s="7">
        <v>1583.1</v>
      </c>
      <c r="M8" s="7"/>
      <c r="N8" s="7"/>
      <c r="O8" s="7"/>
      <c r="P8" s="7"/>
      <c r="Q8" s="7"/>
      <c r="R8" s="7"/>
      <c r="S8" s="7"/>
      <c r="T8" s="7"/>
      <c r="U8" s="19">
        <v>1583.1</v>
      </c>
      <c r="V8" s="7"/>
      <c r="W8" s="7"/>
      <c r="X8" s="7"/>
      <c r="Y8" s="7"/>
      <c r="Z8" s="7"/>
      <c r="AA8" s="7"/>
      <c r="AB8" s="7"/>
      <c r="AC8" s="7"/>
      <c r="AD8" s="18">
        <v>1583.1</v>
      </c>
      <c r="AE8" s="7"/>
      <c r="AF8" s="7"/>
      <c r="AG8" s="7"/>
      <c r="AH8" s="7"/>
      <c r="AI8" s="7"/>
      <c r="AJ8" s="82">
        <f>AD8/U8*100</f>
        <v>100</v>
      </c>
      <c r="AK8" s="14"/>
      <c r="AL8" s="12">
        <v>0</v>
      </c>
      <c r="AM8" s="8">
        <v>1</v>
      </c>
      <c r="AN8" s="7">
        <v>0</v>
      </c>
      <c r="AO8" s="2"/>
    </row>
    <row r="9" spans="1:41" ht="63.75" x14ac:dyDescent="0.25">
      <c r="A9" s="15" t="s">
        <v>40</v>
      </c>
      <c r="B9" s="5"/>
      <c r="C9" s="6" t="s">
        <v>10</v>
      </c>
      <c r="D9" s="5"/>
      <c r="E9" s="5"/>
      <c r="F9" s="5"/>
      <c r="G9" s="5"/>
      <c r="H9" s="5"/>
      <c r="I9" s="5"/>
      <c r="J9" s="5"/>
      <c r="K9" s="5"/>
      <c r="L9" s="7">
        <v>26129.3</v>
      </c>
      <c r="M9" s="7"/>
      <c r="N9" s="7"/>
      <c r="O9" s="7"/>
      <c r="P9" s="7"/>
      <c r="Q9" s="7"/>
      <c r="R9" s="7"/>
      <c r="S9" s="7"/>
      <c r="T9" s="7"/>
      <c r="U9" s="20">
        <v>27780.58</v>
      </c>
      <c r="V9" s="7"/>
      <c r="W9" s="7"/>
      <c r="X9" s="7"/>
      <c r="Y9" s="7"/>
      <c r="Z9" s="7"/>
      <c r="AA9" s="7"/>
      <c r="AB9" s="7"/>
      <c r="AC9" s="7"/>
      <c r="AD9" s="18">
        <v>27683.68</v>
      </c>
      <c r="AE9" s="7"/>
      <c r="AF9" s="7"/>
      <c r="AG9" s="7"/>
      <c r="AH9" s="7"/>
      <c r="AI9" s="7"/>
      <c r="AJ9" s="82">
        <f>AD9/U9*100</f>
        <v>99.651195187429494</v>
      </c>
      <c r="AK9" s="14"/>
      <c r="AL9" s="12">
        <v>37964.06</v>
      </c>
      <c r="AM9" s="8">
        <v>0.99848535662582949</v>
      </c>
      <c r="AN9" s="7">
        <v>0</v>
      </c>
      <c r="AO9" s="2"/>
    </row>
    <row r="10" spans="1:41" x14ac:dyDescent="0.25">
      <c r="A10" s="15" t="s">
        <v>41</v>
      </c>
      <c r="B10" s="5"/>
      <c r="C10" s="6" t="s">
        <v>11</v>
      </c>
      <c r="D10" s="5"/>
      <c r="E10" s="5"/>
      <c r="F10" s="5"/>
      <c r="G10" s="5"/>
      <c r="H10" s="5"/>
      <c r="I10" s="5"/>
      <c r="J10" s="5"/>
      <c r="K10" s="5"/>
      <c r="L10" s="7">
        <v>35.4</v>
      </c>
      <c r="M10" s="7"/>
      <c r="N10" s="7"/>
      <c r="O10" s="7"/>
      <c r="P10" s="7"/>
      <c r="Q10" s="7"/>
      <c r="R10" s="7"/>
      <c r="S10" s="7"/>
      <c r="T10" s="7"/>
      <c r="U10" s="19">
        <v>35.4</v>
      </c>
      <c r="V10" s="7"/>
      <c r="W10" s="7"/>
      <c r="X10" s="7"/>
      <c r="Y10" s="7"/>
      <c r="Z10" s="7"/>
      <c r="AA10" s="7"/>
      <c r="AB10" s="7"/>
      <c r="AC10" s="7"/>
      <c r="AD10" s="18">
        <v>10</v>
      </c>
      <c r="AE10" s="7"/>
      <c r="AF10" s="7"/>
      <c r="AG10" s="7"/>
      <c r="AH10" s="7"/>
      <c r="AI10" s="7"/>
      <c r="AJ10" s="82">
        <f>AD10/U10*100</f>
        <v>28.248587570621471</v>
      </c>
      <c r="AK10" s="14" t="s">
        <v>63</v>
      </c>
      <c r="AL10" s="12">
        <v>222500</v>
      </c>
      <c r="AM10" s="8">
        <v>0.58184551775981963</v>
      </c>
      <c r="AN10" s="7">
        <v>0</v>
      </c>
      <c r="AO10" s="2"/>
    </row>
    <row r="11" spans="1:41" ht="38.25" x14ac:dyDescent="0.25">
      <c r="A11" s="15" t="s">
        <v>42</v>
      </c>
      <c r="B11" s="5"/>
      <c r="C11" s="6" t="s">
        <v>12</v>
      </c>
      <c r="D11" s="5"/>
      <c r="E11" s="5"/>
      <c r="F11" s="5"/>
      <c r="G11" s="5"/>
      <c r="H11" s="5"/>
      <c r="I11" s="5"/>
      <c r="J11" s="5"/>
      <c r="K11" s="5"/>
      <c r="L11" s="7">
        <v>6263.8</v>
      </c>
      <c r="M11" s="7"/>
      <c r="N11" s="7"/>
      <c r="O11" s="7"/>
      <c r="P11" s="7"/>
      <c r="Q11" s="7"/>
      <c r="R11" s="7"/>
      <c r="S11" s="7"/>
      <c r="T11" s="7"/>
      <c r="U11" s="19">
        <v>6386.84</v>
      </c>
      <c r="V11" s="7"/>
      <c r="W11" s="7"/>
      <c r="X11" s="7"/>
      <c r="Y11" s="7"/>
      <c r="Z11" s="7"/>
      <c r="AA11" s="7"/>
      <c r="AB11" s="7"/>
      <c r="AC11" s="7"/>
      <c r="AD11" s="18">
        <v>6386.84</v>
      </c>
      <c r="AE11" s="7"/>
      <c r="AF11" s="7"/>
      <c r="AG11" s="7"/>
      <c r="AH11" s="7"/>
      <c r="AI11" s="7"/>
      <c r="AJ11" s="82">
        <f>AD11/U11*100</f>
        <v>100</v>
      </c>
      <c r="AK11" s="14"/>
      <c r="AL11" s="12">
        <v>719.45</v>
      </c>
      <c r="AM11" s="8">
        <v>0.99987971673128884</v>
      </c>
      <c r="AN11" s="7">
        <v>0</v>
      </c>
      <c r="AO11" s="2"/>
    </row>
    <row r="12" spans="1:41" ht="25.5" x14ac:dyDescent="0.25">
      <c r="A12" s="15" t="s">
        <v>43</v>
      </c>
      <c r="B12" s="5"/>
      <c r="C12" s="6" t="s">
        <v>13</v>
      </c>
      <c r="D12" s="5"/>
      <c r="E12" s="5"/>
      <c r="F12" s="5"/>
      <c r="G12" s="5"/>
      <c r="H12" s="5"/>
      <c r="I12" s="5"/>
      <c r="J12" s="5"/>
      <c r="K12" s="5"/>
      <c r="L12" s="7">
        <v>1907.2</v>
      </c>
      <c r="M12" s="7"/>
      <c r="N12" s="7"/>
      <c r="O12" s="7"/>
      <c r="P12" s="7"/>
      <c r="Q12" s="7"/>
      <c r="R12" s="7"/>
      <c r="S12" s="7"/>
      <c r="T12" s="7"/>
      <c r="U12" s="19"/>
      <c r="V12" s="7"/>
      <c r="W12" s="7"/>
      <c r="X12" s="7"/>
      <c r="Y12" s="7"/>
      <c r="Z12" s="7"/>
      <c r="AA12" s="7"/>
      <c r="AB12" s="7"/>
      <c r="AC12" s="7"/>
      <c r="AD12" s="18"/>
      <c r="AE12" s="7"/>
      <c r="AF12" s="7"/>
      <c r="AG12" s="7"/>
      <c r="AH12" s="7"/>
      <c r="AI12" s="7"/>
      <c r="AJ12" s="82"/>
      <c r="AK12" s="14"/>
      <c r="AL12" s="12">
        <v>0</v>
      </c>
      <c r="AM12" s="8">
        <v>0</v>
      </c>
      <c r="AN12" s="7">
        <v>0</v>
      </c>
      <c r="AO12" s="2"/>
    </row>
    <row r="13" spans="1:41" x14ac:dyDescent="0.25">
      <c r="A13" s="15" t="s">
        <v>44</v>
      </c>
      <c r="B13" s="5"/>
      <c r="C13" s="6" t="s">
        <v>14</v>
      </c>
      <c r="D13" s="5"/>
      <c r="E13" s="5"/>
      <c r="F13" s="5"/>
      <c r="G13" s="5"/>
      <c r="H13" s="5"/>
      <c r="I13" s="5"/>
      <c r="J13" s="5"/>
      <c r="K13" s="5"/>
      <c r="L13" s="7">
        <v>14990</v>
      </c>
      <c r="M13" s="7"/>
      <c r="N13" s="7"/>
      <c r="O13" s="7"/>
      <c r="P13" s="7"/>
      <c r="Q13" s="7"/>
      <c r="R13" s="7"/>
      <c r="S13" s="7"/>
      <c r="T13" s="7"/>
      <c r="U13" s="19">
        <v>19227.080000000002</v>
      </c>
      <c r="V13" s="7"/>
      <c r="W13" s="7"/>
      <c r="X13" s="7"/>
      <c r="Y13" s="7"/>
      <c r="Z13" s="7"/>
      <c r="AA13" s="7"/>
      <c r="AB13" s="7"/>
      <c r="AC13" s="7"/>
      <c r="AD13" s="18">
        <v>18832.63</v>
      </c>
      <c r="AE13" s="7"/>
      <c r="AF13" s="7"/>
      <c r="AG13" s="7"/>
      <c r="AH13" s="7"/>
      <c r="AI13" s="7"/>
      <c r="AJ13" s="82">
        <f t="shared" ref="AJ12:AJ34" si="0">AD13/U13*100</f>
        <v>97.948466433800647</v>
      </c>
      <c r="AK13" s="14"/>
      <c r="AL13" s="12">
        <v>89.97</v>
      </c>
      <c r="AM13" s="8">
        <v>0.99999065661614051</v>
      </c>
      <c r="AN13" s="7">
        <v>0</v>
      </c>
      <c r="AO13" s="2"/>
    </row>
    <row r="14" spans="1:41" ht="25.5" x14ac:dyDescent="0.25">
      <c r="A14" s="15" t="s">
        <v>45</v>
      </c>
      <c r="B14" s="5"/>
      <c r="C14" s="6" t="s">
        <v>15</v>
      </c>
      <c r="D14" s="5"/>
      <c r="E14" s="5"/>
      <c r="F14" s="5"/>
      <c r="G14" s="5"/>
      <c r="H14" s="5"/>
      <c r="I14" s="5"/>
      <c r="J14" s="5"/>
      <c r="K14" s="5"/>
      <c r="L14" s="7">
        <v>293.39999999999998</v>
      </c>
      <c r="M14" s="7"/>
      <c r="N14" s="7"/>
      <c r="O14" s="7"/>
      <c r="P14" s="7"/>
      <c r="Q14" s="7"/>
      <c r="R14" s="7"/>
      <c r="S14" s="7"/>
      <c r="T14" s="7"/>
      <c r="U14" s="19">
        <v>293.39999999999998</v>
      </c>
      <c r="V14" s="7"/>
      <c r="W14" s="7"/>
      <c r="X14" s="7"/>
      <c r="Y14" s="7"/>
      <c r="Z14" s="7"/>
      <c r="AA14" s="7"/>
      <c r="AB14" s="7"/>
      <c r="AC14" s="7"/>
      <c r="AD14" s="18">
        <v>293.39999999999998</v>
      </c>
      <c r="AE14" s="7"/>
      <c r="AF14" s="7"/>
      <c r="AG14" s="7"/>
      <c r="AH14" s="7"/>
      <c r="AI14" s="7"/>
      <c r="AJ14" s="82">
        <f t="shared" si="0"/>
        <v>100</v>
      </c>
      <c r="AK14" s="14"/>
      <c r="AL14" s="12">
        <v>0</v>
      </c>
      <c r="AM14" s="8">
        <v>1</v>
      </c>
      <c r="AN14" s="7">
        <v>0</v>
      </c>
      <c r="AO14" s="2"/>
    </row>
    <row r="15" spans="1:41" ht="38.25" x14ac:dyDescent="0.25">
      <c r="A15" s="15" t="s">
        <v>46</v>
      </c>
      <c r="B15" s="5"/>
      <c r="C15" s="6" t="s">
        <v>16</v>
      </c>
      <c r="D15" s="5"/>
      <c r="E15" s="5"/>
      <c r="F15" s="5"/>
      <c r="G15" s="5"/>
      <c r="H15" s="5"/>
      <c r="I15" s="5"/>
      <c r="J15" s="5"/>
      <c r="K15" s="5"/>
      <c r="L15" s="7">
        <v>37.4</v>
      </c>
      <c r="M15" s="7"/>
      <c r="N15" s="7"/>
      <c r="O15" s="7"/>
      <c r="P15" s="7"/>
      <c r="Q15" s="7"/>
      <c r="R15" s="7"/>
      <c r="S15" s="7"/>
      <c r="T15" s="7"/>
      <c r="U15" s="19"/>
      <c r="V15" s="7"/>
      <c r="W15" s="7"/>
      <c r="X15" s="7"/>
      <c r="Y15" s="7"/>
      <c r="Z15" s="7"/>
      <c r="AA15" s="7"/>
      <c r="AB15" s="7"/>
      <c r="AC15" s="7"/>
      <c r="AD15" s="18"/>
      <c r="AE15" s="7"/>
      <c r="AF15" s="7"/>
      <c r="AG15" s="7"/>
      <c r="AH15" s="7"/>
      <c r="AI15" s="7"/>
      <c r="AJ15" s="82"/>
      <c r="AK15" s="14"/>
      <c r="AL15" s="12">
        <v>0</v>
      </c>
      <c r="AM15" s="8">
        <v>1</v>
      </c>
      <c r="AN15" s="7">
        <v>0</v>
      </c>
      <c r="AO15" s="2"/>
    </row>
    <row r="16" spans="1:41" x14ac:dyDescent="0.25">
      <c r="A16" s="15" t="s">
        <v>47</v>
      </c>
      <c r="B16" s="5"/>
      <c r="C16" s="6" t="s">
        <v>17</v>
      </c>
      <c r="D16" s="5"/>
      <c r="E16" s="5"/>
      <c r="F16" s="5"/>
      <c r="G16" s="5"/>
      <c r="H16" s="5"/>
      <c r="I16" s="5"/>
      <c r="J16" s="5"/>
      <c r="K16" s="5"/>
      <c r="L16" s="7">
        <v>65.099999999999994</v>
      </c>
      <c r="M16" s="7"/>
      <c r="N16" s="7"/>
      <c r="O16" s="7"/>
      <c r="P16" s="7"/>
      <c r="Q16" s="7"/>
      <c r="R16" s="7"/>
      <c r="S16" s="7"/>
      <c r="T16" s="7"/>
      <c r="U16" s="19">
        <v>65.099999999999994</v>
      </c>
      <c r="V16" s="7"/>
      <c r="W16" s="7"/>
      <c r="X16" s="7"/>
      <c r="Y16" s="7"/>
      <c r="Z16" s="7"/>
      <c r="AA16" s="7"/>
      <c r="AB16" s="7"/>
      <c r="AC16" s="7"/>
      <c r="AD16" s="18">
        <v>65.099999999999994</v>
      </c>
      <c r="AE16" s="7"/>
      <c r="AF16" s="7"/>
      <c r="AG16" s="7"/>
      <c r="AH16" s="7"/>
      <c r="AI16" s="7"/>
      <c r="AJ16" s="82">
        <f t="shared" si="0"/>
        <v>100</v>
      </c>
      <c r="AK16" s="14"/>
      <c r="AL16" s="12">
        <v>4800</v>
      </c>
      <c r="AM16" s="8">
        <v>0.96013289036544847</v>
      </c>
      <c r="AN16" s="7">
        <v>0</v>
      </c>
      <c r="AO16" s="2"/>
    </row>
    <row r="17" spans="1:41" x14ac:dyDescent="0.25">
      <c r="A17" s="15" t="s">
        <v>48</v>
      </c>
      <c r="B17" s="5"/>
      <c r="C17" s="6" t="s">
        <v>18</v>
      </c>
      <c r="D17" s="5"/>
      <c r="E17" s="5"/>
      <c r="F17" s="5"/>
      <c r="G17" s="5"/>
      <c r="H17" s="5"/>
      <c r="I17" s="5"/>
      <c r="J17" s="5"/>
      <c r="K17" s="5"/>
      <c r="L17" s="7">
        <v>5055.2</v>
      </c>
      <c r="M17" s="7"/>
      <c r="N17" s="7"/>
      <c r="O17" s="7"/>
      <c r="P17" s="7"/>
      <c r="Q17" s="7"/>
      <c r="R17" s="7"/>
      <c r="S17" s="7"/>
      <c r="T17" s="7"/>
      <c r="U17" s="19">
        <v>23141.16</v>
      </c>
      <c r="V17" s="7"/>
      <c r="W17" s="7"/>
      <c r="X17" s="7"/>
      <c r="Y17" s="7"/>
      <c r="Z17" s="7"/>
      <c r="AA17" s="7"/>
      <c r="AB17" s="7"/>
      <c r="AC17" s="7"/>
      <c r="AD17" s="18">
        <v>22849.52</v>
      </c>
      <c r="AE17" s="7"/>
      <c r="AF17" s="7"/>
      <c r="AG17" s="7"/>
      <c r="AH17" s="7"/>
      <c r="AI17" s="7"/>
      <c r="AJ17" s="82">
        <f t="shared" si="0"/>
        <v>98.739734741041502</v>
      </c>
      <c r="AK17" s="14"/>
      <c r="AL17" s="12">
        <v>894784.02</v>
      </c>
      <c r="AM17" s="8">
        <v>0.95283455064921663</v>
      </c>
      <c r="AN17" s="7">
        <v>0</v>
      </c>
      <c r="AO17" s="2"/>
    </row>
    <row r="18" spans="1:41" x14ac:dyDescent="0.25">
      <c r="A18" s="17" t="s">
        <v>64</v>
      </c>
      <c r="B18" s="5"/>
      <c r="C18" s="6">
        <v>408</v>
      </c>
      <c r="D18" s="5"/>
      <c r="E18" s="5"/>
      <c r="F18" s="5"/>
      <c r="G18" s="5"/>
      <c r="H18" s="5"/>
      <c r="I18" s="5"/>
      <c r="J18" s="5"/>
      <c r="K18" s="5"/>
      <c r="L18" s="7">
        <v>12270.2</v>
      </c>
      <c r="M18" s="7"/>
      <c r="N18" s="7"/>
      <c r="O18" s="7"/>
      <c r="P18" s="7"/>
      <c r="Q18" s="7"/>
      <c r="R18" s="7"/>
      <c r="S18" s="7"/>
      <c r="T18" s="7"/>
      <c r="U18" s="19">
        <v>12270.2</v>
      </c>
      <c r="V18" s="7"/>
      <c r="W18" s="7"/>
      <c r="X18" s="7"/>
      <c r="Y18" s="7"/>
      <c r="Z18" s="7"/>
      <c r="AA18" s="7"/>
      <c r="AB18" s="7"/>
      <c r="AC18" s="7"/>
      <c r="AD18" s="18">
        <v>11629.78</v>
      </c>
      <c r="AE18" s="7"/>
      <c r="AF18" s="7"/>
      <c r="AG18" s="7"/>
      <c r="AH18" s="7"/>
      <c r="AI18" s="7"/>
      <c r="AJ18" s="82">
        <f t="shared" si="0"/>
        <v>94.78068817134195</v>
      </c>
      <c r="AK18" s="14"/>
      <c r="AL18" s="12"/>
      <c r="AM18" s="8"/>
      <c r="AN18" s="7"/>
      <c r="AO18" s="2"/>
    </row>
    <row r="19" spans="1:41" ht="25.5" x14ac:dyDescent="0.25">
      <c r="A19" s="15" t="s">
        <v>49</v>
      </c>
      <c r="B19" s="5"/>
      <c r="C19" s="6" t="s">
        <v>19</v>
      </c>
      <c r="D19" s="5"/>
      <c r="E19" s="5"/>
      <c r="F19" s="5"/>
      <c r="G19" s="5"/>
      <c r="H19" s="5"/>
      <c r="I19" s="5"/>
      <c r="J19" s="5"/>
      <c r="K19" s="5"/>
      <c r="L19" s="7">
        <v>15558.3</v>
      </c>
      <c r="M19" s="7"/>
      <c r="N19" s="7"/>
      <c r="O19" s="7"/>
      <c r="P19" s="7"/>
      <c r="Q19" s="7"/>
      <c r="R19" s="7"/>
      <c r="S19" s="7"/>
      <c r="T19" s="7"/>
      <c r="U19" s="19">
        <v>4348.5200000000004</v>
      </c>
      <c r="V19" s="7"/>
      <c r="W19" s="7"/>
      <c r="X19" s="7"/>
      <c r="Y19" s="7"/>
      <c r="Z19" s="7"/>
      <c r="AA19" s="7"/>
      <c r="AB19" s="7"/>
      <c r="AC19" s="7"/>
      <c r="AD19" s="18">
        <v>3755.85</v>
      </c>
      <c r="AE19" s="7"/>
      <c r="AF19" s="7"/>
      <c r="AG19" s="7"/>
      <c r="AH19" s="7"/>
      <c r="AI19" s="7"/>
      <c r="AJ19" s="82">
        <f t="shared" si="0"/>
        <v>86.370765225869945</v>
      </c>
      <c r="AK19" s="14"/>
      <c r="AL19" s="12">
        <v>0</v>
      </c>
      <c r="AM19" s="8">
        <v>1</v>
      </c>
      <c r="AN19" s="7">
        <v>0</v>
      </c>
      <c r="AO19" s="2"/>
    </row>
    <row r="20" spans="1:41" x14ac:dyDescent="0.25">
      <c r="A20" s="15"/>
      <c r="B20" s="5"/>
      <c r="C20" s="6">
        <v>505</v>
      </c>
      <c r="D20" s="5"/>
      <c r="E20" s="5"/>
      <c r="F20" s="5"/>
      <c r="G20" s="5"/>
      <c r="H20" s="5"/>
      <c r="I20" s="5"/>
      <c r="J20" s="5"/>
      <c r="K20" s="5"/>
      <c r="L20" s="7"/>
      <c r="M20" s="7"/>
      <c r="N20" s="7"/>
      <c r="O20" s="7"/>
      <c r="P20" s="7"/>
      <c r="Q20" s="7"/>
      <c r="R20" s="7"/>
      <c r="S20" s="7"/>
      <c r="T20" s="7"/>
      <c r="U20" s="19">
        <v>1025</v>
      </c>
      <c r="V20" s="7"/>
      <c r="W20" s="7"/>
      <c r="X20" s="7"/>
      <c r="Y20" s="7"/>
      <c r="Z20" s="7"/>
      <c r="AA20" s="7"/>
      <c r="AB20" s="7"/>
      <c r="AC20" s="7"/>
      <c r="AD20" s="18">
        <v>1025</v>
      </c>
      <c r="AE20" s="7"/>
      <c r="AF20" s="7"/>
      <c r="AG20" s="7"/>
      <c r="AH20" s="7"/>
      <c r="AI20" s="7"/>
      <c r="AJ20" s="82">
        <f t="shared" si="0"/>
        <v>100</v>
      </c>
      <c r="AK20" s="14"/>
      <c r="AL20" s="12"/>
      <c r="AM20" s="8"/>
      <c r="AN20" s="7"/>
      <c r="AO20" s="2"/>
    </row>
    <row r="21" spans="1:41" x14ac:dyDescent="0.25">
      <c r="A21" s="15" t="s">
        <v>50</v>
      </c>
      <c r="B21" s="5"/>
      <c r="C21" s="6" t="s">
        <v>20</v>
      </c>
      <c r="D21" s="5"/>
      <c r="E21" s="5"/>
      <c r="F21" s="5"/>
      <c r="G21" s="5"/>
      <c r="H21" s="5"/>
      <c r="I21" s="5"/>
      <c r="J21" s="5"/>
      <c r="K21" s="5"/>
      <c r="L21" s="7">
        <v>846.3</v>
      </c>
      <c r="M21" s="7"/>
      <c r="N21" s="7"/>
      <c r="O21" s="7"/>
      <c r="P21" s="7"/>
      <c r="Q21" s="7"/>
      <c r="R21" s="7"/>
      <c r="S21" s="7"/>
      <c r="T21" s="7"/>
      <c r="U21" s="19">
        <v>5628.1</v>
      </c>
      <c r="V21" s="7"/>
      <c r="W21" s="7"/>
      <c r="X21" s="7"/>
      <c r="Y21" s="7"/>
      <c r="Z21" s="7"/>
      <c r="AA21" s="7"/>
      <c r="AB21" s="7"/>
      <c r="AC21" s="7"/>
      <c r="AD21" s="18">
        <v>5042.8100000000004</v>
      </c>
      <c r="AE21" s="7"/>
      <c r="AF21" s="7"/>
      <c r="AG21" s="7"/>
      <c r="AH21" s="7"/>
      <c r="AI21" s="7"/>
      <c r="AJ21" s="82">
        <f t="shared" si="0"/>
        <v>89.600575682734856</v>
      </c>
      <c r="AK21" s="14"/>
      <c r="AL21" s="12">
        <v>8226.61</v>
      </c>
      <c r="AM21" s="8">
        <v>0.98581618965517237</v>
      </c>
      <c r="AN21" s="7">
        <v>0</v>
      </c>
      <c r="AO21" s="2"/>
    </row>
    <row r="22" spans="1:41" x14ac:dyDescent="0.25">
      <c r="A22" s="15" t="s">
        <v>65</v>
      </c>
      <c r="B22" s="5"/>
      <c r="C22" s="6">
        <v>502</v>
      </c>
      <c r="D22" s="5"/>
      <c r="E22" s="5"/>
      <c r="F22" s="5"/>
      <c r="G22" s="5"/>
      <c r="H22" s="5"/>
      <c r="I22" s="5"/>
      <c r="J22" s="5"/>
      <c r="K22" s="5"/>
      <c r="L22" s="7">
        <v>2400</v>
      </c>
      <c r="M22" s="7"/>
      <c r="N22" s="7"/>
      <c r="O22" s="7"/>
      <c r="P22" s="7"/>
      <c r="Q22" s="7"/>
      <c r="R22" s="7"/>
      <c r="S22" s="7"/>
      <c r="T22" s="7"/>
      <c r="U22" s="19">
        <v>6340</v>
      </c>
      <c r="V22" s="7"/>
      <c r="W22" s="7"/>
      <c r="X22" s="7"/>
      <c r="Y22" s="7"/>
      <c r="Z22" s="7"/>
      <c r="AA22" s="7"/>
      <c r="AB22" s="7"/>
      <c r="AC22" s="7"/>
      <c r="AD22" s="18">
        <v>4919.6000000000004</v>
      </c>
      <c r="AE22" s="7"/>
      <c r="AF22" s="7"/>
      <c r="AG22" s="7"/>
      <c r="AH22" s="7"/>
      <c r="AI22" s="7"/>
      <c r="AJ22" s="82">
        <f t="shared" si="0"/>
        <v>77.596214511041012</v>
      </c>
      <c r="AK22" s="14"/>
      <c r="AL22" s="12"/>
      <c r="AM22" s="8"/>
      <c r="AN22" s="7"/>
      <c r="AO22" s="2"/>
    </row>
    <row r="23" spans="1:41" x14ac:dyDescent="0.25">
      <c r="A23" s="15" t="s">
        <v>51</v>
      </c>
      <c r="B23" s="5"/>
      <c r="C23" s="6" t="s">
        <v>21</v>
      </c>
      <c r="D23" s="5"/>
      <c r="E23" s="5"/>
      <c r="F23" s="5"/>
      <c r="G23" s="5"/>
      <c r="H23" s="5"/>
      <c r="I23" s="5"/>
      <c r="J23" s="5"/>
      <c r="K23" s="5"/>
      <c r="L23" s="7">
        <v>37290.519999999997</v>
      </c>
      <c r="M23" s="7"/>
      <c r="N23" s="7"/>
      <c r="O23" s="7"/>
      <c r="P23" s="7"/>
      <c r="Q23" s="7"/>
      <c r="R23" s="7"/>
      <c r="S23" s="7"/>
      <c r="T23" s="7"/>
      <c r="U23" s="19">
        <v>39123.65</v>
      </c>
      <c r="V23" s="7"/>
      <c r="W23" s="7"/>
      <c r="X23" s="7"/>
      <c r="Y23" s="7"/>
      <c r="Z23" s="7"/>
      <c r="AA23" s="7"/>
      <c r="AB23" s="7"/>
      <c r="AC23" s="7"/>
      <c r="AD23" s="18">
        <v>39117.14</v>
      </c>
      <c r="AE23" s="7"/>
      <c r="AF23" s="7"/>
      <c r="AG23" s="7"/>
      <c r="AH23" s="7"/>
      <c r="AI23" s="7"/>
      <c r="AJ23" s="82">
        <f t="shared" si="0"/>
        <v>99.983360448219941</v>
      </c>
      <c r="AK23" s="14"/>
      <c r="AL23" s="12">
        <v>25</v>
      </c>
      <c r="AM23" s="8">
        <v>0.99999941834793848</v>
      </c>
      <c r="AN23" s="7">
        <v>0</v>
      </c>
      <c r="AO23" s="2"/>
    </row>
    <row r="24" spans="1:41" x14ac:dyDescent="0.25">
      <c r="A24" s="15" t="s">
        <v>52</v>
      </c>
      <c r="B24" s="5"/>
      <c r="C24" s="6" t="s">
        <v>22</v>
      </c>
      <c r="D24" s="5"/>
      <c r="E24" s="5"/>
      <c r="F24" s="5"/>
      <c r="G24" s="5"/>
      <c r="H24" s="5"/>
      <c r="I24" s="5"/>
      <c r="J24" s="5"/>
      <c r="K24" s="5"/>
      <c r="L24" s="7">
        <v>89106.57</v>
      </c>
      <c r="M24" s="7"/>
      <c r="N24" s="7"/>
      <c r="O24" s="7"/>
      <c r="P24" s="7"/>
      <c r="Q24" s="7"/>
      <c r="R24" s="7"/>
      <c r="S24" s="7"/>
      <c r="T24" s="7"/>
      <c r="U24" s="19">
        <v>96776</v>
      </c>
      <c r="V24" s="7"/>
      <c r="W24" s="7"/>
      <c r="X24" s="7"/>
      <c r="Y24" s="7"/>
      <c r="Z24" s="7"/>
      <c r="AA24" s="7"/>
      <c r="AB24" s="7"/>
      <c r="AC24" s="7"/>
      <c r="AD24" s="18">
        <v>95695.44</v>
      </c>
      <c r="AE24" s="7"/>
      <c r="AF24" s="7"/>
      <c r="AG24" s="7"/>
      <c r="AH24" s="7"/>
      <c r="AI24" s="7"/>
      <c r="AJ24" s="82">
        <f t="shared" si="0"/>
        <v>98.883442175746055</v>
      </c>
      <c r="AK24" s="14"/>
      <c r="AL24" s="12">
        <v>5098.9399999999996</v>
      </c>
      <c r="AM24" s="8">
        <v>0.99992814957283627</v>
      </c>
      <c r="AN24" s="7">
        <v>0</v>
      </c>
      <c r="AO24" s="2"/>
    </row>
    <row r="25" spans="1:41" x14ac:dyDescent="0.25">
      <c r="A25" s="15" t="s">
        <v>53</v>
      </c>
      <c r="B25" s="5"/>
      <c r="C25" s="6" t="s">
        <v>23</v>
      </c>
      <c r="D25" s="5"/>
      <c r="E25" s="5"/>
      <c r="F25" s="5"/>
      <c r="G25" s="5"/>
      <c r="H25" s="5"/>
      <c r="I25" s="5"/>
      <c r="J25" s="5"/>
      <c r="K25" s="5"/>
      <c r="L25" s="7">
        <v>13587.1</v>
      </c>
      <c r="M25" s="7"/>
      <c r="N25" s="7"/>
      <c r="O25" s="7"/>
      <c r="P25" s="7"/>
      <c r="Q25" s="7"/>
      <c r="R25" s="7"/>
      <c r="S25" s="7"/>
      <c r="T25" s="7"/>
      <c r="U25" s="19">
        <v>13906.21</v>
      </c>
      <c r="V25" s="7"/>
      <c r="W25" s="7"/>
      <c r="X25" s="7"/>
      <c r="Y25" s="7"/>
      <c r="Z25" s="7"/>
      <c r="AA25" s="7"/>
      <c r="AB25" s="7"/>
      <c r="AC25" s="7"/>
      <c r="AD25" s="18">
        <v>13838.14</v>
      </c>
      <c r="AE25" s="7"/>
      <c r="AF25" s="7"/>
      <c r="AG25" s="7"/>
      <c r="AH25" s="7"/>
      <c r="AI25" s="7"/>
      <c r="AJ25" s="82">
        <f t="shared" si="0"/>
        <v>99.51050645718712</v>
      </c>
      <c r="AK25" s="14"/>
      <c r="AL25" s="12">
        <v>0</v>
      </c>
      <c r="AM25" s="8">
        <v>1</v>
      </c>
      <c r="AN25" s="7">
        <v>0</v>
      </c>
      <c r="AO25" s="2"/>
    </row>
    <row r="26" spans="1:41" ht="25.5" x14ac:dyDescent="0.25">
      <c r="A26" s="15" t="s">
        <v>54</v>
      </c>
      <c r="B26" s="5"/>
      <c r="C26" s="6" t="s">
        <v>24</v>
      </c>
      <c r="D26" s="5"/>
      <c r="E26" s="5"/>
      <c r="F26" s="5"/>
      <c r="G26" s="5"/>
      <c r="H26" s="5"/>
      <c r="I26" s="5"/>
      <c r="J26" s="5"/>
      <c r="K26" s="5"/>
      <c r="L26" s="7">
        <v>704.7</v>
      </c>
      <c r="M26" s="7"/>
      <c r="N26" s="7"/>
      <c r="O26" s="7"/>
      <c r="P26" s="7"/>
      <c r="Q26" s="7"/>
      <c r="R26" s="7"/>
      <c r="S26" s="7"/>
      <c r="T26" s="7"/>
      <c r="U26" s="19">
        <v>623.6</v>
      </c>
      <c r="V26" s="7"/>
      <c r="W26" s="7"/>
      <c r="X26" s="7"/>
      <c r="Y26" s="7"/>
      <c r="Z26" s="7"/>
      <c r="AA26" s="7"/>
      <c r="AB26" s="7"/>
      <c r="AC26" s="7"/>
      <c r="AD26" s="18">
        <v>623.6</v>
      </c>
      <c r="AE26" s="7"/>
      <c r="AF26" s="7"/>
      <c r="AG26" s="7"/>
      <c r="AH26" s="7"/>
      <c r="AI26" s="7"/>
      <c r="AJ26" s="82">
        <f t="shared" si="0"/>
        <v>100</v>
      </c>
      <c r="AK26" s="14"/>
      <c r="AL26" s="12">
        <v>0</v>
      </c>
      <c r="AM26" s="8">
        <v>1</v>
      </c>
      <c r="AN26" s="7">
        <v>0</v>
      </c>
      <c r="AO26" s="2"/>
    </row>
    <row r="27" spans="1:41" x14ac:dyDescent="0.25">
      <c r="A27" s="15" t="s">
        <v>55</v>
      </c>
      <c r="B27" s="5"/>
      <c r="C27" s="6" t="s">
        <v>25</v>
      </c>
      <c r="D27" s="5"/>
      <c r="E27" s="5"/>
      <c r="F27" s="5"/>
      <c r="G27" s="5"/>
      <c r="H27" s="5"/>
      <c r="I27" s="5"/>
      <c r="J27" s="5"/>
      <c r="K27" s="5"/>
      <c r="L27" s="7">
        <v>34</v>
      </c>
      <c r="M27" s="7"/>
      <c r="N27" s="7"/>
      <c r="O27" s="7"/>
      <c r="P27" s="7"/>
      <c r="Q27" s="7"/>
      <c r="R27" s="7"/>
      <c r="S27" s="7"/>
      <c r="T27" s="7"/>
      <c r="U27" s="19">
        <v>49.8</v>
      </c>
      <c r="V27" s="7"/>
      <c r="W27" s="7"/>
      <c r="X27" s="7"/>
      <c r="Y27" s="7"/>
      <c r="Z27" s="7"/>
      <c r="AA27" s="7"/>
      <c r="AB27" s="7"/>
      <c r="AC27" s="7"/>
      <c r="AD27" s="18">
        <v>44.8</v>
      </c>
      <c r="AE27" s="7"/>
      <c r="AF27" s="7"/>
      <c r="AG27" s="7"/>
      <c r="AH27" s="7"/>
      <c r="AI27" s="7"/>
      <c r="AJ27" s="82">
        <f t="shared" si="0"/>
        <v>89.959839357429715</v>
      </c>
      <c r="AK27" s="14"/>
      <c r="AL27" s="12">
        <v>3600</v>
      </c>
      <c r="AM27" s="8">
        <v>0.95499999999999996</v>
      </c>
      <c r="AN27" s="7">
        <v>0</v>
      </c>
      <c r="AO27" s="2"/>
    </row>
    <row r="28" spans="1:41" x14ac:dyDescent="0.25">
      <c r="A28" s="15" t="s">
        <v>56</v>
      </c>
      <c r="B28" s="5"/>
      <c r="C28" s="6" t="s">
        <v>26</v>
      </c>
      <c r="D28" s="5"/>
      <c r="E28" s="5"/>
      <c r="F28" s="5"/>
      <c r="G28" s="5"/>
      <c r="H28" s="5"/>
      <c r="I28" s="5"/>
      <c r="J28" s="5"/>
      <c r="K28" s="5"/>
      <c r="L28" s="7">
        <v>22051.77</v>
      </c>
      <c r="M28" s="7"/>
      <c r="N28" s="7"/>
      <c r="O28" s="7"/>
      <c r="P28" s="7"/>
      <c r="Q28" s="7"/>
      <c r="R28" s="7"/>
      <c r="S28" s="7"/>
      <c r="T28" s="7"/>
      <c r="U28" s="19">
        <v>41639.79</v>
      </c>
      <c r="V28" s="7"/>
      <c r="W28" s="7"/>
      <c r="X28" s="7"/>
      <c r="Y28" s="7"/>
      <c r="Z28" s="7"/>
      <c r="AA28" s="7"/>
      <c r="AB28" s="7"/>
      <c r="AC28" s="7"/>
      <c r="AD28" s="18">
        <v>41636.080000000002</v>
      </c>
      <c r="AE28" s="7"/>
      <c r="AF28" s="7"/>
      <c r="AG28" s="7"/>
      <c r="AH28" s="7"/>
      <c r="AI28" s="7"/>
      <c r="AJ28" s="82">
        <f t="shared" si="0"/>
        <v>99.991090252856708</v>
      </c>
      <c r="AK28" s="14"/>
      <c r="AL28" s="12">
        <v>0</v>
      </c>
      <c r="AM28" s="8">
        <v>1</v>
      </c>
      <c r="AN28" s="7">
        <v>0</v>
      </c>
      <c r="AO28" s="2"/>
    </row>
    <row r="29" spans="1:41" x14ac:dyDescent="0.25">
      <c r="A29" s="15" t="s">
        <v>57</v>
      </c>
      <c r="B29" s="5"/>
      <c r="C29" s="6" t="s">
        <v>27</v>
      </c>
      <c r="D29" s="5"/>
      <c r="E29" s="5"/>
      <c r="F29" s="5"/>
      <c r="G29" s="5"/>
      <c r="H29" s="5"/>
      <c r="I29" s="5"/>
      <c r="J29" s="5"/>
      <c r="K29" s="5"/>
      <c r="L29" s="7">
        <v>2293.1</v>
      </c>
      <c r="M29" s="7"/>
      <c r="N29" s="7"/>
      <c r="O29" s="7"/>
      <c r="P29" s="7"/>
      <c r="Q29" s="7"/>
      <c r="R29" s="7"/>
      <c r="S29" s="7"/>
      <c r="T29" s="7"/>
      <c r="U29" s="19">
        <v>2293.1</v>
      </c>
      <c r="V29" s="7"/>
      <c r="W29" s="7"/>
      <c r="X29" s="7"/>
      <c r="Y29" s="7"/>
      <c r="Z29" s="7"/>
      <c r="AA29" s="7"/>
      <c r="AB29" s="7"/>
      <c r="AC29" s="7"/>
      <c r="AD29" s="18">
        <v>2279.56</v>
      </c>
      <c r="AE29" s="7"/>
      <c r="AF29" s="7"/>
      <c r="AG29" s="7"/>
      <c r="AH29" s="7"/>
      <c r="AI29" s="7"/>
      <c r="AJ29" s="82">
        <f t="shared" si="0"/>
        <v>99.40953294666609</v>
      </c>
      <c r="AK29" s="14"/>
      <c r="AL29" s="12">
        <v>11.98</v>
      </c>
      <c r="AM29" s="8">
        <v>0.99999327910238434</v>
      </c>
      <c r="AN29" s="7">
        <v>0</v>
      </c>
      <c r="AO29" s="2"/>
    </row>
    <row r="30" spans="1:41" x14ac:dyDescent="0.25">
      <c r="A30" s="15" t="s">
        <v>58</v>
      </c>
      <c r="B30" s="5"/>
      <c r="C30" s="6" t="s">
        <v>28</v>
      </c>
      <c r="D30" s="5"/>
      <c r="E30" s="5"/>
      <c r="F30" s="5"/>
      <c r="G30" s="5"/>
      <c r="H30" s="5"/>
      <c r="I30" s="5"/>
      <c r="J30" s="5"/>
      <c r="K30" s="5"/>
      <c r="L30" s="7">
        <v>13373.04</v>
      </c>
      <c r="M30" s="7"/>
      <c r="N30" s="7"/>
      <c r="O30" s="7"/>
      <c r="P30" s="7"/>
      <c r="Q30" s="7"/>
      <c r="R30" s="7"/>
      <c r="S30" s="7"/>
      <c r="T30" s="7"/>
      <c r="U30" s="19">
        <v>11659.06</v>
      </c>
      <c r="V30" s="7"/>
      <c r="W30" s="7"/>
      <c r="X30" s="7"/>
      <c r="Y30" s="7"/>
      <c r="Z30" s="7"/>
      <c r="AA30" s="7"/>
      <c r="AB30" s="7"/>
      <c r="AC30" s="7"/>
      <c r="AD30" s="18">
        <v>11530.92</v>
      </c>
      <c r="AE30" s="7"/>
      <c r="AF30" s="7"/>
      <c r="AG30" s="7"/>
      <c r="AH30" s="7"/>
      <c r="AI30" s="7"/>
      <c r="AJ30" s="82">
        <f t="shared" si="0"/>
        <v>98.900940556099727</v>
      </c>
      <c r="AK30" s="14"/>
      <c r="AL30" s="12">
        <v>158139.26</v>
      </c>
      <c r="AM30" s="8">
        <v>0.99041072185032819</v>
      </c>
      <c r="AN30" s="7">
        <v>0</v>
      </c>
      <c r="AO30" s="2"/>
    </row>
    <row r="31" spans="1:41" ht="25.5" x14ac:dyDescent="0.25">
      <c r="A31" s="15" t="s">
        <v>59</v>
      </c>
      <c r="B31" s="5"/>
      <c r="C31" s="6" t="s">
        <v>29</v>
      </c>
      <c r="D31" s="5"/>
      <c r="E31" s="5"/>
      <c r="F31" s="5"/>
      <c r="G31" s="5"/>
      <c r="H31" s="5"/>
      <c r="I31" s="5"/>
      <c r="J31" s="5"/>
      <c r="K31" s="5"/>
      <c r="L31" s="7">
        <v>30</v>
      </c>
      <c r="M31" s="7"/>
      <c r="N31" s="7"/>
      <c r="O31" s="7"/>
      <c r="P31" s="7"/>
      <c r="Q31" s="7"/>
      <c r="R31" s="7"/>
      <c r="S31" s="7"/>
      <c r="T31" s="7"/>
      <c r="U31" s="19"/>
      <c r="V31" s="7"/>
      <c r="W31" s="7"/>
      <c r="X31" s="7"/>
      <c r="Y31" s="7"/>
      <c r="Z31" s="7"/>
      <c r="AA31" s="7"/>
      <c r="AB31" s="7"/>
      <c r="AC31" s="7"/>
      <c r="AD31" s="18"/>
      <c r="AE31" s="7"/>
      <c r="AF31" s="7"/>
      <c r="AG31" s="7"/>
      <c r="AH31" s="7"/>
      <c r="AI31" s="7"/>
      <c r="AJ31" s="82"/>
      <c r="AK31" s="14"/>
      <c r="AL31" s="12">
        <v>19573.439999999999</v>
      </c>
      <c r="AM31" s="8">
        <v>0.99273551068883614</v>
      </c>
      <c r="AN31" s="7">
        <v>0</v>
      </c>
      <c r="AO31" s="2"/>
    </row>
    <row r="32" spans="1:41" x14ac:dyDescent="0.25">
      <c r="A32" s="15" t="s">
        <v>60</v>
      </c>
      <c r="B32" s="5"/>
      <c r="C32" s="6" t="s">
        <v>30</v>
      </c>
      <c r="D32" s="5"/>
      <c r="E32" s="5"/>
      <c r="F32" s="5"/>
      <c r="G32" s="5"/>
      <c r="H32" s="5"/>
      <c r="I32" s="5"/>
      <c r="J32" s="5"/>
      <c r="K32" s="5"/>
      <c r="L32" s="7">
        <v>363.7</v>
      </c>
      <c r="M32" s="7"/>
      <c r="N32" s="7"/>
      <c r="O32" s="7"/>
      <c r="P32" s="7"/>
      <c r="Q32" s="7"/>
      <c r="R32" s="7"/>
      <c r="S32" s="7"/>
      <c r="T32" s="7"/>
      <c r="U32" s="19">
        <v>326.60000000000002</v>
      </c>
      <c r="V32" s="7"/>
      <c r="W32" s="7"/>
      <c r="X32" s="7"/>
      <c r="Y32" s="7"/>
      <c r="Z32" s="7"/>
      <c r="AA32" s="7"/>
      <c r="AB32" s="7"/>
      <c r="AC32" s="7"/>
      <c r="AD32" s="18">
        <v>326.60000000000002</v>
      </c>
      <c r="AE32" s="7"/>
      <c r="AF32" s="7"/>
      <c r="AG32" s="7"/>
      <c r="AH32" s="7"/>
      <c r="AI32" s="7"/>
      <c r="AJ32" s="82">
        <f t="shared" si="0"/>
        <v>100</v>
      </c>
      <c r="AK32" s="14"/>
      <c r="AL32" s="12">
        <v>0</v>
      </c>
      <c r="AM32" s="8">
        <v>1</v>
      </c>
      <c r="AN32" s="7">
        <v>0</v>
      </c>
      <c r="AO32" s="2"/>
    </row>
    <row r="33" spans="1:41" ht="25.5" x14ac:dyDescent="0.25">
      <c r="A33" s="15" t="s">
        <v>61</v>
      </c>
      <c r="B33" s="5"/>
      <c r="C33" s="6" t="s">
        <v>31</v>
      </c>
      <c r="D33" s="5"/>
      <c r="E33" s="5"/>
      <c r="F33" s="5"/>
      <c r="G33" s="5"/>
      <c r="H33" s="5"/>
      <c r="I33" s="5"/>
      <c r="J33" s="5"/>
      <c r="K33" s="5"/>
      <c r="L33" s="7">
        <v>145.69999999999999</v>
      </c>
      <c r="M33" s="7"/>
      <c r="N33" s="7"/>
      <c r="O33" s="7"/>
      <c r="P33" s="7"/>
      <c r="Q33" s="7"/>
      <c r="R33" s="7"/>
      <c r="S33" s="7"/>
      <c r="T33" s="7"/>
      <c r="U33" s="19">
        <v>20.11</v>
      </c>
      <c r="V33" s="7"/>
      <c r="W33" s="7"/>
      <c r="X33" s="7"/>
      <c r="Y33" s="7"/>
      <c r="Z33" s="7"/>
      <c r="AA33" s="7"/>
      <c r="AB33" s="7"/>
      <c r="AC33" s="7"/>
      <c r="AD33" s="18">
        <v>20.11</v>
      </c>
      <c r="AE33" s="7"/>
      <c r="AF33" s="7"/>
      <c r="AG33" s="7"/>
      <c r="AH33" s="7"/>
      <c r="AI33" s="7"/>
      <c r="AJ33" s="82">
        <f t="shared" si="0"/>
        <v>100</v>
      </c>
      <c r="AK33" s="14"/>
      <c r="AL33" s="12">
        <v>0</v>
      </c>
      <c r="AM33" s="8">
        <v>1</v>
      </c>
      <c r="AN33" s="7">
        <v>0</v>
      </c>
      <c r="AO33" s="2"/>
    </row>
    <row r="34" spans="1:41" ht="38.25" x14ac:dyDescent="0.25">
      <c r="A34" s="15" t="s">
        <v>62</v>
      </c>
      <c r="B34" s="5"/>
      <c r="C34" s="6" t="s">
        <v>32</v>
      </c>
      <c r="D34" s="5"/>
      <c r="E34" s="5"/>
      <c r="F34" s="5"/>
      <c r="G34" s="5"/>
      <c r="H34" s="5"/>
      <c r="I34" s="5"/>
      <c r="J34" s="5"/>
      <c r="K34" s="5"/>
      <c r="L34" s="7">
        <v>15027.9</v>
      </c>
      <c r="M34" s="7"/>
      <c r="N34" s="7"/>
      <c r="O34" s="7"/>
      <c r="P34" s="7"/>
      <c r="Q34" s="7"/>
      <c r="R34" s="7"/>
      <c r="S34" s="7"/>
      <c r="T34" s="7"/>
      <c r="U34" s="19">
        <v>15027.9</v>
      </c>
      <c r="V34" s="7"/>
      <c r="W34" s="7"/>
      <c r="X34" s="7"/>
      <c r="Y34" s="7"/>
      <c r="Z34" s="7"/>
      <c r="AA34" s="7"/>
      <c r="AB34" s="7"/>
      <c r="AC34" s="7"/>
      <c r="AD34" s="18">
        <v>15027.9</v>
      </c>
      <c r="AE34" s="7"/>
      <c r="AF34" s="7"/>
      <c r="AG34" s="7"/>
      <c r="AH34" s="7"/>
      <c r="AI34" s="7"/>
      <c r="AJ34" s="82">
        <f t="shared" si="0"/>
        <v>100</v>
      </c>
      <c r="AK34" s="14"/>
      <c r="AL34" s="12">
        <v>0</v>
      </c>
      <c r="AM34" s="8">
        <v>1</v>
      </c>
      <c r="AN34" s="7">
        <v>0</v>
      </c>
      <c r="AO34" s="2"/>
    </row>
    <row r="35" spans="1:41" ht="12.75" customHeight="1" x14ac:dyDescent="0.25">
      <c r="A35" s="23" t="s">
        <v>33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9">
        <f>SUM(L8:L34)</f>
        <v>281442.80000000005</v>
      </c>
      <c r="M35" s="9">
        <f t="shared" ref="M35:AI35" si="1">SUM(M8:M34)</f>
        <v>0</v>
      </c>
      <c r="N35" s="9">
        <f t="shared" si="1"/>
        <v>0</v>
      </c>
      <c r="O35" s="9">
        <f t="shared" si="1"/>
        <v>0</v>
      </c>
      <c r="P35" s="9">
        <f t="shared" si="1"/>
        <v>0</v>
      </c>
      <c r="Q35" s="9">
        <f t="shared" si="1"/>
        <v>0</v>
      </c>
      <c r="R35" s="9">
        <f t="shared" si="1"/>
        <v>0</v>
      </c>
      <c r="S35" s="9">
        <f t="shared" si="1"/>
        <v>0</v>
      </c>
      <c r="T35" s="9">
        <f t="shared" si="1"/>
        <v>0</v>
      </c>
      <c r="U35" s="9">
        <f t="shared" si="1"/>
        <v>329570.29999999993</v>
      </c>
      <c r="V35" s="9">
        <f t="shared" si="1"/>
        <v>0</v>
      </c>
      <c r="W35" s="9">
        <f t="shared" si="1"/>
        <v>0</v>
      </c>
      <c r="X35" s="9">
        <f t="shared" si="1"/>
        <v>0</v>
      </c>
      <c r="Y35" s="9">
        <f t="shared" si="1"/>
        <v>0</v>
      </c>
      <c r="Z35" s="9">
        <f t="shared" si="1"/>
        <v>0</v>
      </c>
      <c r="AA35" s="9">
        <f t="shared" si="1"/>
        <v>0</v>
      </c>
      <c r="AB35" s="9">
        <f t="shared" si="1"/>
        <v>0</v>
      </c>
      <c r="AC35" s="9">
        <f t="shared" si="1"/>
        <v>0</v>
      </c>
      <c r="AD35" s="9">
        <f t="shared" si="1"/>
        <v>324217.59999999998</v>
      </c>
      <c r="AE35" s="9">
        <f t="shared" si="1"/>
        <v>0</v>
      </c>
      <c r="AF35" s="9">
        <f t="shared" si="1"/>
        <v>0</v>
      </c>
      <c r="AG35" s="9">
        <f t="shared" si="1"/>
        <v>0</v>
      </c>
      <c r="AH35" s="9">
        <f t="shared" si="1"/>
        <v>0</v>
      </c>
      <c r="AI35" s="9">
        <f t="shared" si="1"/>
        <v>0</v>
      </c>
      <c r="AJ35" s="16">
        <v>1</v>
      </c>
      <c r="AK35" s="14"/>
      <c r="AL35" s="13">
        <v>7620474.8899999997</v>
      </c>
      <c r="AM35" s="10">
        <v>0.97408282729877826</v>
      </c>
      <c r="AN35" s="9">
        <v>0</v>
      </c>
      <c r="AO35" s="2"/>
    </row>
    <row r="36" spans="1:41" ht="12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1</v>
      </c>
      <c r="X36" s="2"/>
      <c r="Y36" s="2"/>
      <c r="Z36" s="2"/>
      <c r="AA36" s="2"/>
      <c r="AB36" s="2"/>
      <c r="AC36" s="2" t="s">
        <v>1</v>
      </c>
      <c r="AD36" s="2"/>
      <c r="AE36" s="2"/>
      <c r="AF36" s="2"/>
      <c r="AG36" s="2" t="s">
        <v>1</v>
      </c>
      <c r="AH36" s="2"/>
      <c r="AI36" s="2"/>
      <c r="AJ36" s="2"/>
      <c r="AK36" s="2"/>
      <c r="AL36" s="2"/>
      <c r="AM36" s="2"/>
      <c r="AN36" s="2"/>
      <c r="AO36" s="2"/>
    </row>
    <row r="37" spans="1:41" x14ac:dyDescent="0.2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2"/>
    </row>
  </sheetData>
  <mergeCells count="43">
    <mergeCell ref="O6:O7"/>
    <mergeCell ref="N6:N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U6:U7"/>
    <mergeCell ref="V6:V7"/>
    <mergeCell ref="X6:X7"/>
    <mergeCell ref="A1:M1"/>
    <mergeCell ref="A2:M2"/>
    <mergeCell ref="A5:AN5"/>
    <mergeCell ref="J6:J7"/>
    <mergeCell ref="K6:K7"/>
    <mergeCell ref="L6:L7"/>
    <mergeCell ref="S6:S7"/>
    <mergeCell ref="T6:T7"/>
    <mergeCell ref="M6:M7"/>
    <mergeCell ref="A3:AM4"/>
    <mergeCell ref="AK6:AK7"/>
    <mergeCell ref="Y6:Y7"/>
    <mergeCell ref="Z6:Z7"/>
    <mergeCell ref="A37:AC37"/>
    <mergeCell ref="A35:K35"/>
    <mergeCell ref="AN6:AN7"/>
    <mergeCell ref="AI6:AI7"/>
    <mergeCell ref="AH6:AH7"/>
    <mergeCell ref="AJ6:AJ7"/>
    <mergeCell ref="AL6:AL7"/>
    <mergeCell ref="AM6:AM7"/>
    <mergeCell ref="AF6:AF7"/>
    <mergeCell ref="AD6:AD7"/>
    <mergeCell ref="AE6:AE7"/>
    <mergeCell ref="AB6:AB7"/>
    <mergeCell ref="AA6:AA7"/>
    <mergeCell ref="P6:P7"/>
    <mergeCell ref="Q6:Q7"/>
    <mergeCell ref="R6:R7"/>
  </mergeCells>
  <pageMargins left="0.59027779999999996" right="0.59027779999999996" top="0.59027779999999996" bottom="0.59027779999999996" header="0.39374999999999999" footer="0.39374999999999999"/>
  <pageSetup paperSize="9" scale="93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537201A465C548C39C2D7CF813857C&lt;/Code&gt;&#10;  &lt;ObjectCode&gt;SQUERY_ANAL_ISP_BUDG&lt;/ObjectCode&gt;&#10;  &lt;DocName&gt;Вариант (новый от 02.02.2017 11_26_29)&lt;/DocName&gt;&#10;  &lt;VariantName&gt;Вариант (новый от 02.02.2017 11:26:29)&lt;/VariantName&gt;&#10;  &lt;VariantLink&gt;178210532&lt;/VariantLink&gt;&#10;  &lt;ReportLink&gt;487255&lt;/ReportLink&gt;&#10;  &lt;Note&gt;01.01.2018 - 31.12.2018&#10;&lt;/Note&gt;&#10;  &lt;SilentMode&gt;false&lt;/SilentMode&gt;&#10;  &lt;DateInfo&gt;&#10;    &lt;string&gt;01.01.2018&lt;/string&gt;&#10;    &lt;string&gt;31.12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E6B5C1E2-ECF7-41E3-83E4-E01C3B5A9DC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NACH\Fin</dc:creator>
  <cp:lastModifiedBy>User</cp:lastModifiedBy>
  <cp:lastPrinted>2021-04-29T12:59:36Z</cp:lastPrinted>
  <dcterms:created xsi:type="dcterms:W3CDTF">2019-04-29T08:12:21Z</dcterms:created>
  <dcterms:modified xsi:type="dcterms:W3CDTF">2022-04-28T09:04:43Z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02.02.2017 11_26_29)</vt:lpwstr>
  </property>
  <property fmtid="{D5CDD505-2E9C-101B-9397-08002B2CF9AE}" pid="3" name="Версия клиента">
    <vt:lpwstr>18.2.5.5240</vt:lpwstr>
  </property>
  <property fmtid="{D5CDD505-2E9C-101B-9397-08002B2CF9AE}" pid="4" name="Версия базы">
    <vt:lpwstr>18.2.2283.4341278</vt:lpwstr>
  </property>
  <property fmtid="{D5CDD505-2E9C-101B-9397-08002B2CF9AE}" pid="5" name="Тип сервера">
    <vt:lpwstr>MSSQL</vt:lpwstr>
  </property>
  <property fmtid="{D5CDD505-2E9C-101B-9397-08002B2CF9AE}" pid="6" name="Сервер">
    <vt:lpwstr>wssql\sqlexpress</vt:lpwstr>
  </property>
  <property fmtid="{D5CDD505-2E9C-101B-9397-08002B2CF9AE}" pid="7" name="База">
    <vt:lpwstr>finance_2018</vt:lpwstr>
  </property>
  <property fmtid="{D5CDD505-2E9C-101B-9397-08002B2CF9AE}" pid="8" name="Пользователь">
    <vt:lpwstr>ulya</vt:lpwstr>
  </property>
  <property fmtid="{D5CDD505-2E9C-101B-9397-08002B2CF9AE}" pid="9" name="Шаблон">
    <vt:lpwstr>sqr_info_isp_budg_2016.xlt</vt:lpwstr>
  </property>
  <property fmtid="{D5CDD505-2E9C-101B-9397-08002B2CF9AE}" pid="10" name="Имя варианта">
    <vt:lpwstr>Вариант (новый от 02.02.2017 11:26:29)</vt:lpwstr>
  </property>
  <property fmtid="{D5CDD505-2E9C-101B-9397-08002B2CF9AE}" pid="11" name="Код отчета">
    <vt:lpwstr>537201A465C548C39C2D7CF813857C</vt:lpwstr>
  </property>
  <property fmtid="{D5CDD505-2E9C-101B-9397-08002B2CF9AE}" pid="12" name="Локальная база">
    <vt:lpwstr>не используется</vt:lpwstr>
  </property>
</Properties>
</file>